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20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D38" i="1"/>
  <c r="H37" i="1"/>
  <c r="F37" i="1"/>
  <c r="D37" i="1"/>
  <c r="D36" i="1"/>
  <c r="D35" i="1"/>
  <c r="D34" i="1"/>
  <c r="D33" i="1"/>
  <c r="D32" i="1"/>
  <c r="D31" i="1"/>
  <c r="D30" i="1"/>
  <c r="D29" i="1"/>
  <c r="D28" i="1"/>
  <c r="H27" i="1"/>
  <c r="F27" i="1"/>
  <c r="D27" i="1"/>
  <c r="D25" i="1"/>
  <c r="D24" i="1"/>
  <c r="D23" i="1"/>
  <c r="D22" i="1" s="1"/>
  <c r="H22" i="1"/>
  <c r="H26" i="1" s="1"/>
  <c r="F22" i="1"/>
  <c r="F26" i="1" s="1"/>
  <c r="H18" i="1"/>
  <c r="F18" i="1"/>
  <c r="D18" i="1"/>
  <c r="D16" i="1"/>
  <c r="H15" i="1"/>
  <c r="G15" i="1"/>
  <c r="F15" i="1"/>
  <c r="E15" i="1"/>
  <c r="D15" i="1"/>
  <c r="D26" i="1" l="1"/>
  <c r="F40" i="1"/>
  <c r="D40" i="1"/>
  <c r="H40" i="1"/>
</calcChain>
</file>

<file path=xl/sharedStrings.xml><?xml version="1.0" encoding="utf-8"?>
<sst xmlns="http://schemas.openxmlformats.org/spreadsheetml/2006/main" count="64" uniqueCount="60">
  <si>
    <t>ОБЩИНА БЯЛА, ОБЛАСТ РУСЕ</t>
  </si>
  <si>
    <t xml:space="preserve">7100 Бяла, обл.Русе, пл.“Екзарх Йосиф І ” № 1, тел. 0817/7 20-20, факс 0817/746-34,                                                                                      е-mail: byala.rs@byala.bg
</t>
  </si>
  <si>
    <t>Приложение №20</t>
  </si>
  <si>
    <t>Утвърдил:</t>
  </si>
  <si>
    <t>Димитър Славов</t>
  </si>
  <si>
    <t>Кмет на Община Бяла</t>
  </si>
  <si>
    <t>П Л А Н – С М Е Т К А</t>
  </si>
  <si>
    <t>за разходите на кметство - с. Босилковци, общ. Бяла, обл. Русе</t>
  </si>
  <si>
    <t>за бюджетната 2026 година</t>
  </si>
  <si>
    <t>Параграф</t>
  </si>
  <si>
    <t xml:space="preserve">     НАИМЕНОВАНИЕ</t>
  </si>
  <si>
    <t>НАЧАЛЕН ПЛАН</t>
  </si>
  <si>
    <t>Държавни дейности</t>
  </si>
  <si>
    <t>Местни дейности</t>
  </si>
  <si>
    <t>Натурален
показател</t>
  </si>
  <si>
    <t>Субсидия 
€</t>
  </si>
  <si>
    <t>01-00</t>
  </si>
  <si>
    <t>Заплати и възнаграждения</t>
  </si>
  <si>
    <t>01-01</t>
  </si>
  <si>
    <t>Заплати  по трудови правоотношения</t>
  </si>
  <si>
    <t>ДМС и други доп. възнаграждения</t>
  </si>
  <si>
    <t>02-00</t>
  </si>
  <si>
    <t>Други възнагражд. и плащания</t>
  </si>
  <si>
    <t>Нещатен персонал</t>
  </si>
  <si>
    <t>02-05</t>
  </si>
  <si>
    <t>СБКО</t>
  </si>
  <si>
    <t>Други плащания и възнаграждения</t>
  </si>
  <si>
    <t>05-00</t>
  </si>
  <si>
    <t>Зад. осиг.вноски от работодател</t>
  </si>
  <si>
    <t>05-51</t>
  </si>
  <si>
    <t>Осиг. вноски за ДОО</t>
  </si>
  <si>
    <t>05-60</t>
  </si>
  <si>
    <t>З О В от работодател</t>
  </si>
  <si>
    <t>05-80</t>
  </si>
  <si>
    <t>Вноски за ДЗПО</t>
  </si>
  <si>
    <t>ФОНД ТРЗ</t>
  </si>
  <si>
    <t>Издръжка</t>
  </si>
  <si>
    <t>Постелен инв. и облекло</t>
  </si>
  <si>
    <t>10-15</t>
  </si>
  <si>
    <t>Материали</t>
  </si>
  <si>
    <t>10-16</t>
  </si>
  <si>
    <t>Вода</t>
  </si>
  <si>
    <t>Eл. Енергия</t>
  </si>
  <si>
    <t xml:space="preserve">Горива </t>
  </si>
  <si>
    <t>10-20</t>
  </si>
  <si>
    <t>Външни услуги</t>
  </si>
  <si>
    <t>Телефони (мобилни, стационарни интернет)</t>
  </si>
  <si>
    <t>10-30</t>
  </si>
  <si>
    <t>Текущ ремонт</t>
  </si>
  <si>
    <t>10-62</t>
  </si>
  <si>
    <t>Застраховки</t>
  </si>
  <si>
    <t>19-00</t>
  </si>
  <si>
    <t>Платени данъци, такси и административни санкции</t>
  </si>
  <si>
    <t>19-01</t>
  </si>
  <si>
    <t>Държавни данъци, такси</t>
  </si>
  <si>
    <t>19-81</t>
  </si>
  <si>
    <t>Общински данъци, такси</t>
  </si>
  <si>
    <t>Всичко заплати и  издръжка</t>
  </si>
  <si>
    <t>ДИМИТЪР СЛАВОВ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</si>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</sst>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20"/>
      <name val="Arial"/>
      <family val="2"/>
      <charset val="204"/>
    </font>
    <font>
      <sz val="10"/>
      <name val="Times New Roman"/>
      <family val="1"/>
      <charset val="204"/>
    </font>
    <font>
      <i/>
      <sz val="9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49" fontId="13" fillId="0" borderId="0" xfId="0" applyNumberFormat="1" applyFont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top" wrapText="1"/>
    </xf>
    <xf numFmtId="0" fontId="13" fillId="0" borderId="6" xfId="0" applyFont="1" applyBorder="1" applyAlignment="1">
      <alignment vertical="top" wrapText="1"/>
    </xf>
    <xf numFmtId="1" fontId="13" fillId="0" borderId="6" xfId="0" applyNumberFormat="1" applyFont="1" applyBorder="1" applyAlignment="1">
      <alignment wrapText="1"/>
    </xf>
    <xf numFmtId="1" fontId="13" fillId="0" borderId="5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" fontId="3" fillId="0" borderId="6" xfId="0" applyNumberFormat="1" applyFont="1" applyBorder="1" applyAlignment="1">
      <alignment wrapText="1"/>
    </xf>
    <xf numFmtId="0" fontId="3" fillId="0" borderId="6" xfId="0" applyFont="1" applyBorder="1" applyAlignment="1">
      <alignment wrapText="1"/>
    </xf>
    <xf numFmtId="1" fontId="3" fillId="0" borderId="5" xfId="0" applyNumberFormat="1" applyFont="1" applyBorder="1" applyAlignment="1">
      <alignment wrapText="1"/>
    </xf>
    <xf numFmtId="0" fontId="3" fillId="0" borderId="7" xfId="0" applyFont="1" applyBorder="1" applyAlignment="1"/>
    <xf numFmtId="0" fontId="13" fillId="0" borderId="0" xfId="0" applyFont="1"/>
    <xf numFmtId="0" fontId="13" fillId="0" borderId="6" xfId="0" applyFont="1" applyBorder="1" applyAlignment="1">
      <alignment wrapText="1"/>
    </xf>
    <xf numFmtId="0" fontId="13" fillId="0" borderId="7" xfId="0" applyFont="1" applyBorder="1" applyAlignment="1"/>
    <xf numFmtId="0" fontId="3" fillId="0" borderId="0" xfId="0" applyFont="1" applyFill="1"/>
    <xf numFmtId="49" fontId="3" fillId="0" borderId="5" xfId="0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vertical="top" wrapText="1"/>
    </xf>
    <xf numFmtId="1" fontId="3" fillId="0" borderId="6" xfId="0" applyNumberFormat="1" applyFont="1" applyFill="1" applyBorder="1" applyAlignment="1">
      <alignment wrapText="1"/>
    </xf>
    <xf numFmtId="1" fontId="3" fillId="0" borderId="5" xfId="0" applyNumberFormat="1" applyFont="1" applyFill="1" applyBorder="1" applyAlignment="1">
      <alignment wrapText="1"/>
    </xf>
    <xf numFmtId="1" fontId="13" fillId="0" borderId="7" xfId="0" applyNumberFormat="1" applyFont="1" applyBorder="1" applyAlignment="1"/>
    <xf numFmtId="0" fontId="13" fillId="0" borderId="0" xfId="0" applyFont="1" applyBorder="1" applyAlignment="1">
      <alignment horizontal="left" vertical="top" wrapText="1"/>
    </xf>
    <xf numFmtId="1" fontId="13" fillId="0" borderId="0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vertical="top" wrapText="1"/>
    </xf>
    <xf numFmtId="49" fontId="5" fillId="0" borderId="0" xfId="1" applyNumberFormat="1" applyFont="1" applyAlignment="1">
      <alignment horizontal="left"/>
    </xf>
    <xf numFmtId="49" fontId="14" fillId="0" borderId="0" xfId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15" fillId="0" borderId="0" xfId="0" applyFont="1"/>
    <xf numFmtId="0" fontId="0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3" fillId="0" borderId="0" xfId="0" applyFont="1" applyAlignment="1"/>
    <xf numFmtId="49" fontId="13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</cellXfs>
  <cellStyles count="2">
    <cellStyle name="Нормален" xfId="0" builtinId="0"/>
    <cellStyle name="Нормален_Приходи местни дейности План 201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W61"/>
  <sheetViews>
    <sheetView tabSelected="1" topLeftCell="A25" workbookViewId="0">
      <selection activeCell="I29" sqref="I29"/>
    </sheetView>
  </sheetViews>
  <sheetFormatPr defaultRowHeight="12.75" x14ac:dyDescent="0.2"/>
  <cols>
    <col min="1" max="1" width="4.42578125" style="1" customWidth="1"/>
    <col min="2" max="2" width="10" style="2" customWidth="1"/>
    <col min="3" max="3" width="36.7109375" style="1" customWidth="1"/>
    <col min="4" max="4" width="10.7109375" style="1" customWidth="1"/>
    <col min="5" max="5" width="11.28515625" style="1" customWidth="1"/>
    <col min="6" max="6" width="11.5703125" style="1" customWidth="1"/>
    <col min="7" max="7" width="11.140625" style="3" customWidth="1"/>
    <col min="8" max="8" width="10.7109375" style="1" customWidth="1"/>
    <col min="9" max="9" width="11.85546875" style="1" customWidth="1"/>
    <col min="10" max="10" width="11.85546875" style="1" hidden="1" customWidth="1"/>
    <col min="11" max="11" width="7.140625" style="1" hidden="1" customWidth="1"/>
    <col min="12" max="13" width="6.28515625" style="1" hidden="1" customWidth="1"/>
    <col min="14" max="18" width="9.140625" style="1" hidden="1" customWidth="1"/>
    <col min="19" max="19" width="9.140625" style="25" hidden="1" customWidth="1"/>
    <col min="20" max="20" width="10.7109375" style="1" hidden="1" customWidth="1"/>
    <col min="21" max="23" width="9.140625" style="1" hidden="1" customWidth="1"/>
    <col min="24" max="26" width="9.140625" style="1" customWidth="1"/>
    <col min="27" max="16384" width="9.140625" style="1"/>
  </cols>
  <sheetData>
    <row r="1" spans="2:8" ht="25.5" x14ac:dyDescent="0.35">
      <c r="B1" s="46" t="s">
        <v>0</v>
      </c>
      <c r="C1" s="46"/>
      <c r="D1" s="47"/>
      <c r="E1" s="47"/>
      <c r="F1" s="47"/>
      <c r="G1" s="47"/>
      <c r="H1" s="47"/>
    </row>
    <row r="2" spans="2:8" ht="36.75" customHeight="1" x14ac:dyDescent="0.2">
      <c r="B2" s="48" t="s">
        <v>1</v>
      </c>
      <c r="C2" s="49"/>
      <c r="D2" s="50"/>
      <c r="E2" s="50"/>
      <c r="F2" s="50"/>
      <c r="G2" s="50"/>
      <c r="H2" s="50"/>
    </row>
    <row r="3" spans="2:8" ht="14.25" x14ac:dyDescent="0.2">
      <c r="F3" s="3"/>
      <c r="G3" s="51" t="s">
        <v>2</v>
      </c>
      <c r="H3" s="51"/>
    </row>
    <row r="4" spans="2:8" x14ac:dyDescent="0.2">
      <c r="D4" s="4"/>
      <c r="F4" s="5"/>
      <c r="G4" s="1"/>
    </row>
    <row r="5" spans="2:8" x14ac:dyDescent="0.2">
      <c r="D5" s="4"/>
      <c r="F5" s="6" t="s">
        <v>3</v>
      </c>
      <c r="G5" s="7"/>
      <c r="H5" s="4"/>
    </row>
    <row r="6" spans="2:8" x14ac:dyDescent="0.2">
      <c r="D6" s="4"/>
      <c r="F6" s="8"/>
      <c r="G6" s="8" t="s">
        <v>4</v>
      </c>
      <c r="H6" s="4"/>
    </row>
    <row r="7" spans="2:8" x14ac:dyDescent="0.2">
      <c r="D7" s="4"/>
      <c r="F7" s="8"/>
      <c r="G7" s="9" t="s">
        <v>5</v>
      </c>
      <c r="H7" s="4"/>
    </row>
    <row r="8" spans="2:8" x14ac:dyDescent="0.2">
      <c r="D8" s="4"/>
    </row>
    <row r="9" spans="2:8" ht="18.75" x14ac:dyDescent="0.3">
      <c r="B9" s="52" t="s">
        <v>6</v>
      </c>
      <c r="C9" s="52"/>
      <c r="D9" s="52"/>
      <c r="E9" s="52"/>
      <c r="F9" s="52"/>
      <c r="G9" s="53"/>
      <c r="H9" s="53"/>
    </row>
    <row r="10" spans="2:8" ht="15.75" x14ac:dyDescent="0.25">
      <c r="B10" s="54" t="s">
        <v>7</v>
      </c>
      <c r="C10" s="54"/>
      <c r="D10" s="54"/>
      <c r="E10" s="54"/>
      <c r="F10" s="54"/>
      <c r="G10" s="55"/>
      <c r="H10" s="55"/>
    </row>
    <row r="11" spans="2:8" ht="15.75" x14ac:dyDescent="0.25">
      <c r="B11" s="54" t="s">
        <v>8</v>
      </c>
      <c r="C11" s="54"/>
      <c r="D11" s="54"/>
      <c r="E11" s="54"/>
      <c r="F11" s="54"/>
      <c r="G11" s="56"/>
      <c r="H11" s="56"/>
    </row>
    <row r="12" spans="2:8" ht="13.5" thickBot="1" x14ac:dyDescent="0.25">
      <c r="B12" s="10"/>
      <c r="F12" s="3"/>
      <c r="G12" s="1"/>
    </row>
    <row r="13" spans="2:8" ht="13.5" thickBot="1" x14ac:dyDescent="0.25">
      <c r="B13" s="57" t="s">
        <v>9</v>
      </c>
      <c r="C13" s="59" t="s">
        <v>10</v>
      </c>
      <c r="D13" s="59" t="s">
        <v>11</v>
      </c>
      <c r="E13" s="62" t="s">
        <v>12</v>
      </c>
      <c r="F13" s="63"/>
      <c r="G13" s="64" t="s">
        <v>13</v>
      </c>
      <c r="H13" s="65"/>
    </row>
    <row r="14" spans="2:8" ht="26.25" thickBot="1" x14ac:dyDescent="0.25">
      <c r="B14" s="58"/>
      <c r="C14" s="60"/>
      <c r="D14" s="61"/>
      <c r="E14" s="11" t="s">
        <v>14</v>
      </c>
      <c r="F14" s="11" t="s">
        <v>15</v>
      </c>
      <c r="G14" s="11" t="s">
        <v>14</v>
      </c>
      <c r="H14" s="11" t="s">
        <v>15</v>
      </c>
    </row>
    <row r="15" spans="2:8" ht="13.5" thickBot="1" x14ac:dyDescent="0.25">
      <c r="B15" s="12" t="s">
        <v>16</v>
      </c>
      <c r="C15" s="13" t="s">
        <v>17</v>
      </c>
      <c r="D15" s="14">
        <f>SUM(H15,F15)</f>
        <v>25500</v>
      </c>
      <c r="E15" s="14">
        <f>SUM(E16:E17)</f>
        <v>2</v>
      </c>
      <c r="F15" s="14">
        <f>SUM(F16:F17)</f>
        <v>25500</v>
      </c>
      <c r="G15" s="15">
        <f>SUM(G16)</f>
        <v>0</v>
      </c>
      <c r="H15" s="14">
        <f>SUM(H16:H17)</f>
        <v>0</v>
      </c>
    </row>
    <row r="16" spans="2:8" ht="13.5" thickBot="1" x14ac:dyDescent="0.25">
      <c r="B16" s="16" t="s">
        <v>18</v>
      </c>
      <c r="C16" s="17" t="s">
        <v>19</v>
      </c>
      <c r="D16" s="18">
        <f>SUM(F16+H16)</f>
        <v>25500</v>
      </c>
      <c r="E16" s="19">
        <v>2</v>
      </c>
      <c r="F16" s="18">
        <v>25500</v>
      </c>
      <c r="G16" s="20"/>
      <c r="H16" s="18"/>
    </row>
    <row r="17" spans="1:8" ht="13.5" thickBot="1" x14ac:dyDescent="0.25">
      <c r="B17" s="16">
        <v>109</v>
      </c>
      <c r="C17" s="17" t="s">
        <v>20</v>
      </c>
      <c r="D17" s="19">
        <v>0</v>
      </c>
      <c r="E17" s="19"/>
      <c r="F17" s="19">
        <v>0</v>
      </c>
      <c r="G17" s="21"/>
      <c r="H17" s="21">
        <v>0</v>
      </c>
    </row>
    <row r="18" spans="1:8" ht="13.5" thickBot="1" x14ac:dyDescent="0.25">
      <c r="A18" s="22"/>
      <c r="B18" s="12" t="s">
        <v>21</v>
      </c>
      <c r="C18" s="13" t="s">
        <v>22</v>
      </c>
      <c r="D18" s="14">
        <f>SUM(H18,F18)</f>
        <v>770</v>
      </c>
      <c r="E18" s="23"/>
      <c r="F18" s="14">
        <f>SUM(F19:F20)</f>
        <v>770</v>
      </c>
      <c r="G18" s="15"/>
      <c r="H18" s="14">
        <f>SUM(H19:H21)</f>
        <v>0</v>
      </c>
    </row>
    <row r="19" spans="1:8" ht="13.5" thickBot="1" x14ac:dyDescent="0.25">
      <c r="B19" s="16">
        <v>201</v>
      </c>
      <c r="C19" s="17" t="s">
        <v>23</v>
      </c>
      <c r="D19" s="19">
        <v>0</v>
      </c>
      <c r="E19" s="19"/>
      <c r="F19" s="18">
        <v>0</v>
      </c>
      <c r="G19" s="21"/>
      <c r="H19" s="18">
        <v>0</v>
      </c>
    </row>
    <row r="20" spans="1:8" ht="13.5" thickBot="1" x14ac:dyDescent="0.25">
      <c r="B20" s="16" t="s">
        <v>24</v>
      </c>
      <c r="C20" s="17" t="s">
        <v>25</v>
      </c>
      <c r="D20" s="18"/>
      <c r="E20" s="19"/>
      <c r="F20" s="18">
        <v>770</v>
      </c>
      <c r="G20" s="20"/>
      <c r="H20" s="18"/>
    </row>
    <row r="21" spans="1:8" ht="13.5" thickBot="1" x14ac:dyDescent="0.25">
      <c r="B21" s="16">
        <v>209</v>
      </c>
      <c r="C21" s="17" t="s">
        <v>26</v>
      </c>
      <c r="D21" s="19">
        <v>0</v>
      </c>
      <c r="E21" s="19"/>
      <c r="F21" s="19">
        <v>0</v>
      </c>
      <c r="G21" s="21"/>
      <c r="H21" s="18">
        <v>0</v>
      </c>
    </row>
    <row r="22" spans="1:8" ht="13.5" thickBot="1" x14ac:dyDescent="0.25">
      <c r="B22" s="12" t="s">
        <v>27</v>
      </c>
      <c r="C22" s="13" t="s">
        <v>28</v>
      </c>
      <c r="D22" s="14">
        <f>SUM(D23:D25)</f>
        <v>4030</v>
      </c>
      <c r="E22" s="14"/>
      <c r="F22" s="14">
        <f>SUM(F23:F25)</f>
        <v>4030</v>
      </c>
      <c r="G22" s="15"/>
      <c r="H22" s="14">
        <f>SUM(H23:H25)</f>
        <v>0</v>
      </c>
    </row>
    <row r="23" spans="1:8" ht="13.5" thickBot="1" x14ac:dyDescent="0.25">
      <c r="B23" s="16" t="s">
        <v>29</v>
      </c>
      <c r="C23" s="17" t="s">
        <v>30</v>
      </c>
      <c r="D23" s="18">
        <f>SUM(F23+H23)</f>
        <v>3000</v>
      </c>
      <c r="E23" s="19"/>
      <c r="F23" s="18">
        <v>3000</v>
      </c>
      <c r="G23" s="20"/>
      <c r="H23" s="18"/>
    </row>
    <row r="24" spans="1:8" ht="13.5" thickBot="1" x14ac:dyDescent="0.25">
      <c r="B24" s="16" t="s">
        <v>31</v>
      </c>
      <c r="C24" s="17" t="s">
        <v>32</v>
      </c>
      <c r="D24" s="18">
        <f>SUM(F24+H24)</f>
        <v>310</v>
      </c>
      <c r="E24" s="19"/>
      <c r="F24" s="18">
        <v>310</v>
      </c>
      <c r="G24" s="20"/>
      <c r="H24" s="18"/>
    </row>
    <row r="25" spans="1:8" ht="13.5" thickBot="1" x14ac:dyDescent="0.25">
      <c r="B25" s="16" t="s">
        <v>33</v>
      </c>
      <c r="C25" s="17" t="s">
        <v>34</v>
      </c>
      <c r="D25" s="18">
        <f>SUM(F25+H25)</f>
        <v>720</v>
      </c>
      <c r="E25" s="19"/>
      <c r="F25" s="18">
        <v>720</v>
      </c>
      <c r="G25" s="21"/>
      <c r="H25" s="18"/>
    </row>
    <row r="26" spans="1:8" ht="13.5" thickBot="1" x14ac:dyDescent="0.25">
      <c r="A26" s="22"/>
      <c r="B26" s="12"/>
      <c r="C26" s="13" t="s">
        <v>35</v>
      </c>
      <c r="D26" s="14">
        <f>SUM(F26,H26)</f>
        <v>30300</v>
      </c>
      <c r="E26" s="23"/>
      <c r="F26" s="14">
        <f>SUM(F22,F18,F15)</f>
        <v>30300</v>
      </c>
      <c r="G26" s="24"/>
      <c r="H26" s="14">
        <f>SUM(H22,H18,H15)</f>
        <v>0</v>
      </c>
    </row>
    <row r="27" spans="1:8" ht="13.5" thickBot="1" x14ac:dyDescent="0.25">
      <c r="B27" s="12" t="s">
        <v>16</v>
      </c>
      <c r="C27" s="13" t="s">
        <v>36</v>
      </c>
      <c r="D27" s="14">
        <f>SUM(D29:D36)</f>
        <v>31590</v>
      </c>
      <c r="E27" s="14"/>
      <c r="F27" s="14">
        <f>SUM(F29:F36)</f>
        <v>0</v>
      </c>
      <c r="G27" s="14"/>
      <c r="H27" s="14">
        <f>SUM(H29:H36)</f>
        <v>31590</v>
      </c>
    </row>
    <row r="28" spans="1:8" ht="13.5" thickBot="1" x14ac:dyDescent="0.25">
      <c r="B28" s="16">
        <v>1013</v>
      </c>
      <c r="C28" s="17" t="s">
        <v>37</v>
      </c>
      <c r="D28" s="18">
        <f t="shared" ref="D28:D39" si="0">SUM(F28,H28)</f>
        <v>0</v>
      </c>
      <c r="E28" s="18"/>
      <c r="F28" s="18">
        <v>0</v>
      </c>
      <c r="G28" s="20"/>
      <c r="H28" s="18">
        <v>0</v>
      </c>
    </row>
    <row r="29" spans="1:8" ht="13.5" thickBot="1" x14ac:dyDescent="0.25">
      <c r="B29" s="16" t="s">
        <v>38</v>
      </c>
      <c r="C29" s="17" t="s">
        <v>39</v>
      </c>
      <c r="D29" s="18">
        <f t="shared" si="0"/>
        <v>12800</v>
      </c>
      <c r="E29" s="18"/>
      <c r="F29" s="18"/>
      <c r="G29" s="20"/>
      <c r="H29" s="18">
        <v>12800</v>
      </c>
    </row>
    <row r="30" spans="1:8" ht="13.5" thickBot="1" x14ac:dyDescent="0.25">
      <c r="B30" s="16" t="s">
        <v>40</v>
      </c>
      <c r="C30" s="17" t="s">
        <v>41</v>
      </c>
      <c r="D30" s="18">
        <f t="shared" si="0"/>
        <v>620</v>
      </c>
      <c r="E30" s="18"/>
      <c r="F30" s="18"/>
      <c r="G30" s="20"/>
      <c r="H30" s="18">
        <v>620</v>
      </c>
    </row>
    <row r="31" spans="1:8" ht="13.5" thickBot="1" x14ac:dyDescent="0.25">
      <c r="B31" s="16"/>
      <c r="C31" s="17" t="s">
        <v>42</v>
      </c>
      <c r="D31" s="18">
        <f>SUM(F31,H31)</f>
        <v>8200</v>
      </c>
      <c r="E31" s="18"/>
      <c r="F31" s="18"/>
      <c r="G31" s="20"/>
      <c r="H31" s="18">
        <v>8200</v>
      </c>
    </row>
    <row r="32" spans="1:8" ht="13.5" thickBot="1" x14ac:dyDescent="0.25">
      <c r="A32" s="25"/>
      <c r="B32" s="26"/>
      <c r="C32" s="27" t="s">
        <v>43</v>
      </c>
      <c r="D32" s="28">
        <f t="shared" si="0"/>
        <v>6700</v>
      </c>
      <c r="E32" s="28"/>
      <c r="F32" s="28"/>
      <c r="G32" s="29"/>
      <c r="H32" s="28">
        <v>6700</v>
      </c>
    </row>
    <row r="33" spans="1:8" ht="13.5" thickBot="1" x14ac:dyDescent="0.25">
      <c r="A33" s="25"/>
      <c r="B33" s="26" t="s">
        <v>44</v>
      </c>
      <c r="C33" s="27" t="s">
        <v>45</v>
      </c>
      <c r="D33" s="28">
        <f>SUM(F33,H33)</f>
        <v>620</v>
      </c>
      <c r="E33" s="28"/>
      <c r="F33" s="28"/>
      <c r="G33" s="29"/>
      <c r="H33" s="28">
        <v>620</v>
      </c>
    </row>
    <row r="34" spans="1:8" ht="15.75" customHeight="1" thickBot="1" x14ac:dyDescent="0.25">
      <c r="A34" s="25"/>
      <c r="B34" s="26"/>
      <c r="C34" s="27" t="s">
        <v>46</v>
      </c>
      <c r="D34" s="28">
        <f t="shared" si="0"/>
        <v>550</v>
      </c>
      <c r="E34" s="28"/>
      <c r="F34" s="28"/>
      <c r="G34" s="29"/>
      <c r="H34" s="28">
        <v>550</v>
      </c>
    </row>
    <row r="35" spans="1:8" ht="13.5" thickBot="1" x14ac:dyDescent="0.25">
      <c r="A35" s="25"/>
      <c r="B35" s="26" t="s">
        <v>47</v>
      </c>
      <c r="C35" s="27" t="s">
        <v>48</v>
      </c>
      <c r="D35" s="28">
        <f t="shared" si="0"/>
        <v>1300</v>
      </c>
      <c r="E35" s="28"/>
      <c r="F35" s="28"/>
      <c r="G35" s="29"/>
      <c r="H35" s="28">
        <v>1300</v>
      </c>
    </row>
    <row r="36" spans="1:8" ht="13.5" thickBot="1" x14ac:dyDescent="0.25">
      <c r="A36" s="25"/>
      <c r="B36" s="26" t="s">
        <v>49</v>
      </c>
      <c r="C36" s="27" t="s">
        <v>50</v>
      </c>
      <c r="D36" s="28">
        <f t="shared" si="0"/>
        <v>800</v>
      </c>
      <c r="E36" s="28"/>
      <c r="F36" s="28"/>
      <c r="G36" s="29"/>
      <c r="H36" s="28">
        <v>800</v>
      </c>
    </row>
    <row r="37" spans="1:8" ht="26.25" thickBot="1" x14ac:dyDescent="0.25">
      <c r="A37" s="25"/>
      <c r="B37" s="12" t="s">
        <v>51</v>
      </c>
      <c r="C37" s="13" t="s">
        <v>52</v>
      </c>
      <c r="D37" s="30">
        <f>SUM(D38:D39)</f>
        <v>2110</v>
      </c>
      <c r="E37" s="30"/>
      <c r="F37" s="30">
        <f>SUM(F38:F39)</f>
        <v>0</v>
      </c>
      <c r="G37" s="30"/>
      <c r="H37" s="30">
        <f>SUM(H38:H39)</f>
        <v>2110</v>
      </c>
    </row>
    <row r="38" spans="1:8" ht="13.5" thickBot="1" x14ac:dyDescent="0.25">
      <c r="A38" s="25"/>
      <c r="B38" s="26" t="s">
        <v>53</v>
      </c>
      <c r="C38" s="27" t="s">
        <v>54</v>
      </c>
      <c r="D38" s="28">
        <f t="shared" si="0"/>
        <v>110</v>
      </c>
      <c r="E38" s="28"/>
      <c r="F38" s="28"/>
      <c r="G38" s="29"/>
      <c r="H38" s="28">
        <v>110</v>
      </c>
    </row>
    <row r="39" spans="1:8" ht="13.5" thickBot="1" x14ac:dyDescent="0.25">
      <c r="A39" s="25"/>
      <c r="B39" s="26" t="s">
        <v>55</v>
      </c>
      <c r="C39" s="27" t="s">
        <v>56</v>
      </c>
      <c r="D39" s="28">
        <f t="shared" si="0"/>
        <v>2000</v>
      </c>
      <c r="E39" s="28"/>
      <c r="F39" s="28"/>
      <c r="G39" s="29"/>
      <c r="H39" s="28">
        <v>2000</v>
      </c>
    </row>
    <row r="40" spans="1:8" ht="13.5" thickBot="1" x14ac:dyDescent="0.25">
      <c r="B40" s="44" t="s">
        <v>57</v>
      </c>
      <c r="C40" s="45"/>
      <c r="D40" s="14">
        <f>SUM(D37+D27+D26)</f>
        <v>64000</v>
      </c>
      <c r="E40" s="14"/>
      <c r="F40" s="14">
        <f>SUM(F37+F27+F26)</f>
        <v>30300</v>
      </c>
      <c r="G40" s="14"/>
      <c r="H40" s="14">
        <f>SUM(H37+H27+H26)</f>
        <v>33700</v>
      </c>
    </row>
    <row r="41" spans="1:8" x14ac:dyDescent="0.2">
      <c r="B41" s="31"/>
      <c r="C41" s="31"/>
      <c r="D41" s="32"/>
      <c r="E41" s="32"/>
      <c r="F41" s="32"/>
      <c r="G41" s="32"/>
      <c r="H41" s="32"/>
    </row>
    <row r="42" spans="1:8" x14ac:dyDescent="0.2">
      <c r="B42" s="31"/>
      <c r="C42" s="31"/>
      <c r="D42" s="32"/>
      <c r="E42" s="32"/>
      <c r="F42" s="32"/>
      <c r="G42" s="32"/>
      <c r="H42" s="32"/>
    </row>
    <row r="43" spans="1:8" x14ac:dyDescent="0.2">
      <c r="B43" s="33"/>
      <c r="C43" s="34"/>
      <c r="D43" s="35"/>
      <c r="E43" s="35"/>
      <c r="F43" s="35"/>
      <c r="G43" s="35"/>
      <c r="H43" s="35"/>
    </row>
    <row r="44" spans="1:8" ht="14.25" x14ac:dyDescent="0.2">
      <c r="B44" s="36" t="s">
        <v>58</v>
      </c>
      <c r="F44" s="3"/>
      <c r="G44" s="1"/>
    </row>
    <row r="45" spans="1:8" ht="15" x14ac:dyDescent="0.25">
      <c r="B45" s="37" t="s">
        <v>5</v>
      </c>
      <c r="F45" s="3"/>
      <c r="G45" s="1"/>
    </row>
    <row r="46" spans="1:8" ht="15" x14ac:dyDescent="0.25">
      <c r="B46" s="37" t="s">
        <v>59</v>
      </c>
      <c r="F46" s="3"/>
      <c r="G46" s="4"/>
    </row>
    <row r="47" spans="1:8" ht="15" x14ac:dyDescent="0.25">
      <c r="B47" s="37"/>
      <c r="F47" s="3"/>
      <c r="G47" s="4"/>
    </row>
    <row r="48" spans="1:8" x14ac:dyDescent="0.2">
      <c r="B48" s="42"/>
      <c r="D48" s="3"/>
      <c r="G48" s="9"/>
    </row>
    <row r="49" spans="2:7" x14ac:dyDescent="0.2">
      <c r="B49" s="42"/>
      <c r="C49" s="39"/>
      <c r="G49" s="9"/>
    </row>
    <row r="50" spans="2:7" x14ac:dyDescent="0.2">
      <c r="B50" s="42"/>
      <c r="C50" s="39"/>
      <c r="D50" s="38"/>
      <c r="G50" s="9"/>
    </row>
    <row r="51" spans="2:7" ht="15" x14ac:dyDescent="0.2">
      <c r="B51" s="43"/>
      <c r="C51" s="40"/>
      <c r="D51" s="40"/>
      <c r="G51" s="4"/>
    </row>
    <row r="52" spans="2:7" ht="15" x14ac:dyDescent="0.2">
      <c r="B52" s="1"/>
      <c r="C52" s="40"/>
      <c r="D52" s="41"/>
      <c r="G52" s="4"/>
    </row>
    <row r="53" spans="2:7" x14ac:dyDescent="0.2">
      <c r="B53" s="1"/>
      <c r="C53" s="39"/>
      <c r="F53" s="3"/>
      <c r="G53" s="1"/>
    </row>
    <row r="54" spans="2:7" x14ac:dyDescent="0.2">
      <c r="B54" s="1"/>
      <c r="C54" s="39"/>
      <c r="F54" s="3"/>
      <c r="G54" s="1"/>
    </row>
    <row r="55" spans="2:7" x14ac:dyDescent="0.2">
      <c r="B55" s="1"/>
      <c r="F55" s="3"/>
      <c r="G55" s="1"/>
    </row>
    <row r="56" spans="2:7" x14ac:dyDescent="0.2">
      <c r="F56" s="3"/>
      <c r="G56" s="1"/>
    </row>
    <row r="57" spans="2:7" x14ac:dyDescent="0.2">
      <c r="F57" s="3"/>
      <c r="G57" s="1"/>
    </row>
    <row r="58" spans="2:7" x14ac:dyDescent="0.2">
      <c r="F58" s="3"/>
      <c r="G58" s="1"/>
    </row>
    <row r="59" spans="2:7" x14ac:dyDescent="0.2">
      <c r="F59" s="3"/>
      <c r="G59" s="1"/>
    </row>
    <row r="60" spans="2:7" x14ac:dyDescent="0.2">
      <c r="F60" s="3"/>
      <c r="G60" s="1"/>
    </row>
    <row r="61" spans="2:7" x14ac:dyDescent="0.2">
      <c r="F61" s="3"/>
      <c r="G61" s="1"/>
    </row>
  </sheetData>
  <mergeCells count="12">
    <mergeCell ref="B40:C40"/>
    <mergeCell ref="B1:H1"/>
    <mergeCell ref="B2:H2"/>
    <mergeCell ref="G3:H3"/>
    <mergeCell ref="B9:H9"/>
    <mergeCell ref="B10:H10"/>
    <mergeCell ref="B11:H11"/>
    <mergeCell ref="B13:B14"/>
    <mergeCell ref="C13:C14"/>
    <mergeCell ref="D13:D14"/>
    <mergeCell ref="E13:F13"/>
    <mergeCell ref="G13:H13"/>
  </mergeCells>
  <pageMargins left="0.55118110236220474" right="0" top="0" bottom="0" header="0" footer="0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2026-08-28T11:39:35Z</cp:lastPrinted>
  <dcterms:created xsi:type="dcterms:W3CDTF">2026-08-28T10:30:12Z</dcterms:created>
  <dcterms:modified xsi:type="dcterms:W3CDTF">2026-08-28T12:10:16Z</dcterms:modified>
</cp:coreProperties>
</file>