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17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D41" i="1"/>
  <c r="D40" i="1"/>
  <c r="D39" i="1" s="1"/>
  <c r="H39" i="1"/>
  <c r="F39" i="1"/>
  <c r="D38" i="1"/>
  <c r="D37" i="1"/>
  <c r="D36" i="1"/>
  <c r="D35" i="1"/>
  <c r="D34" i="1"/>
  <c r="D33" i="1"/>
  <c r="D32" i="1"/>
  <c r="D31" i="1"/>
  <c r="D30" i="1"/>
  <c r="D29" i="1"/>
  <c r="H28" i="1"/>
  <c r="G28" i="1"/>
  <c r="F28" i="1"/>
  <c r="E28" i="1"/>
  <c r="D28" i="1"/>
  <c r="D26" i="1"/>
  <c r="D25" i="1"/>
  <c r="D24" i="1"/>
  <c r="D23" i="1" s="1"/>
  <c r="H23" i="1"/>
  <c r="H27" i="1" s="1"/>
  <c r="H43" i="1" s="1"/>
  <c r="F23" i="1"/>
  <c r="F27" i="1" s="1"/>
  <c r="F43" i="1" s="1"/>
  <c r="D21" i="1"/>
  <c r="H19" i="1"/>
  <c r="F19" i="1"/>
  <c r="D19" i="1" s="1"/>
  <c r="D17" i="1"/>
  <c r="D16" i="1" s="1"/>
  <c r="H16" i="1"/>
  <c r="G16" i="1"/>
  <c r="F16" i="1"/>
  <c r="E16" i="1"/>
  <c r="D27" i="1" l="1"/>
  <c r="D43" i="1" s="1"/>
</calcChain>
</file>

<file path=xl/sharedStrings.xml><?xml version="1.0" encoding="utf-8"?>
<sst xmlns="http://schemas.openxmlformats.org/spreadsheetml/2006/main" count="67" uniqueCount="64">
  <si>
    <t>ОБЩИНА БЯЛА, ОБЛАСТ РУСЕ</t>
  </si>
  <si>
    <t xml:space="preserve">7100 Бяла, обл.Русе, пл.“Екзарх Йосиф І ” № 1, тел. 0817/7 20-20, факс 0817/746-34,                                                                                      е-mail: byala.rs@byala.bg
</t>
  </si>
  <si>
    <t>Приложение №17</t>
  </si>
  <si>
    <t>Утвърдил:</t>
  </si>
  <si>
    <t>Димитър Славов</t>
  </si>
  <si>
    <t>Кмет на Община Бяла</t>
  </si>
  <si>
    <t>П Л А Н – С М Е Т К А</t>
  </si>
  <si>
    <t>за разходите на кметство с. Пейчиново, общ. Бяла, обл. Русе</t>
  </si>
  <si>
    <t>за бюджетната 2026 година</t>
  </si>
  <si>
    <t>Параграф</t>
  </si>
  <si>
    <t xml:space="preserve">     НАИМЕНОВАНИЕ</t>
  </si>
  <si>
    <t>НАЧАЛЕН ПЛАН</t>
  </si>
  <si>
    <t>Държавни дейности</t>
  </si>
  <si>
    <t>Местни дейности</t>
  </si>
  <si>
    <t>Натурален
показател</t>
  </si>
  <si>
    <t>Субсидия €</t>
  </si>
  <si>
    <t>01-00</t>
  </si>
  <si>
    <t>Заплати и възнаграждения</t>
  </si>
  <si>
    <t>01-01</t>
  </si>
  <si>
    <t>Заплати  по трудови правоотношения</t>
  </si>
  <si>
    <t>ДМС и други доп. възнаграждения</t>
  </si>
  <si>
    <t>02-00</t>
  </si>
  <si>
    <t>Други възнагражд. и плащания</t>
  </si>
  <si>
    <t>Нещатен персонал</t>
  </si>
  <si>
    <t>02-05</t>
  </si>
  <si>
    <t>СБКО</t>
  </si>
  <si>
    <t>Други плащания и възнаграждения</t>
  </si>
  <si>
    <t>05-00</t>
  </si>
  <si>
    <t>Зад. осиг.вноски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</si>
  <si>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</si>
  <si>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</si>
  <si>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</si>
  <si>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</si>
  <si>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</si>
  <si>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</si>
  <si>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ФОНД ТРЗ</t>
  </si>
  <si>
    <t>10-00</t>
  </si>
  <si>
    <t>Издръжка</t>
  </si>
  <si>
    <t>10-15</t>
  </si>
  <si>
    <t>Материали</t>
  </si>
  <si>
    <t>10-16</t>
  </si>
  <si>
    <t>Вода</t>
  </si>
  <si>
    <t>Eл. енергия</t>
  </si>
  <si>
    <t xml:space="preserve">Горива </t>
  </si>
  <si>
    <t>10-20</t>
  </si>
  <si>
    <t>Външни услуги</t>
  </si>
  <si>
    <t>Телефони (мобилни, стационарни, интернет)</t>
  </si>
  <si>
    <t>10-30</t>
  </si>
  <si>
    <t>Текущ ремонт</t>
  </si>
  <si>
    <t>Ремонт МПС</t>
  </si>
  <si>
    <t>10-98</t>
  </si>
  <si>
    <t>Други разходи</t>
  </si>
  <si>
    <t>10-62</t>
  </si>
  <si>
    <t>Застраховки</t>
  </si>
  <si>
    <t>19-00</t>
  </si>
  <si>
    <t>Платени данъци, такси и административни санкции</t>
  </si>
  <si>
    <t>19-01</t>
  </si>
  <si>
    <t>Държавни днъци, такси</t>
  </si>
  <si>
    <t>19-81</t>
  </si>
  <si>
    <t>Общински данъци, такси</t>
  </si>
  <si>
    <t>Придобиване оборудване, машини</t>
  </si>
  <si>
    <t>Всичко заплати и  издръжка</t>
  </si>
  <si>
    <t>ДИМИТЪР СЛАВОВ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</si>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</sst>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top" wrapText="1"/>
    </xf>
    <xf numFmtId="0" fontId="13" fillId="0" borderId="6" xfId="0" applyFont="1" applyBorder="1" applyAlignment="1">
      <alignment horizontal="left" vertical="center" wrapText="1"/>
    </xf>
    <xf numFmtId="1" fontId="13" fillId="0" borderId="6" xfId="0" applyNumberFormat="1" applyFont="1" applyBorder="1" applyAlignment="1">
      <alignment wrapText="1"/>
    </xf>
    <xf numFmtId="1" fontId="13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wrapText="1"/>
    </xf>
    <xf numFmtId="1" fontId="3" fillId="0" borderId="5" xfId="0" applyNumberFormat="1" applyFont="1" applyBorder="1" applyAlignment="1">
      <alignment wrapText="1"/>
    </xf>
    <xf numFmtId="0" fontId="3" fillId="0" borderId="7" xfId="0" applyFont="1" applyBorder="1" applyAlignment="1"/>
    <xf numFmtId="0" fontId="13" fillId="0" borderId="6" xfId="0" applyFont="1" applyBorder="1" applyAlignment="1">
      <alignment vertical="top" wrapText="1"/>
    </xf>
    <xf numFmtId="0" fontId="13" fillId="0" borderId="6" xfId="0" applyFont="1" applyBorder="1" applyAlignment="1">
      <alignment wrapText="1"/>
    </xf>
    <xf numFmtId="1" fontId="3" fillId="0" borderId="7" xfId="0" applyNumberFormat="1" applyFont="1" applyBorder="1" applyAlignment="1"/>
    <xf numFmtId="0" fontId="13" fillId="0" borderId="0" xfId="0" applyFont="1"/>
    <xf numFmtId="0" fontId="13" fillId="0" borderId="7" xfId="0" applyFont="1" applyBorder="1" applyAlignment="1"/>
    <xf numFmtId="1" fontId="13" fillId="0" borderId="7" xfId="0" applyNumberFormat="1" applyFont="1" applyBorder="1" applyAlignment="1"/>
    <xf numFmtId="0" fontId="5" fillId="0" borderId="0" xfId="1" applyFont="1"/>
    <xf numFmtId="0" fontId="0" fillId="0" borderId="0" xfId="0" applyFont="1" applyAlignment="1">
      <alignment horizontal="left"/>
    </xf>
    <xf numFmtId="0" fontId="14" fillId="0" borderId="0" xfId="1" applyFont="1"/>
    <xf numFmtId="0" fontId="0" fillId="0" borderId="0" xfId="0" applyFont="1"/>
    <xf numFmtId="0" fontId="15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left"/>
    </xf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/>
    <xf numFmtId="49" fontId="1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I52"/>
  <sheetViews>
    <sheetView tabSelected="1" topLeftCell="A33" workbookViewId="0">
      <selection activeCell="B49" sqref="B49:B51"/>
    </sheetView>
  </sheetViews>
  <sheetFormatPr defaultRowHeight="12.75" x14ac:dyDescent="0.2"/>
  <cols>
    <col min="1" max="1" width="5.7109375" style="39" customWidth="1"/>
    <col min="2" max="2" width="9.28515625" style="40" customWidth="1"/>
    <col min="3" max="3" width="33.5703125" style="39" customWidth="1"/>
    <col min="4" max="4" width="11.140625" style="39" customWidth="1"/>
    <col min="5" max="5" width="11" style="39" customWidth="1"/>
    <col min="6" max="6" width="9.140625" style="39" customWidth="1"/>
    <col min="7" max="7" width="10.5703125" style="39" customWidth="1"/>
    <col min="8" max="8" width="9.7109375" style="39" customWidth="1"/>
    <col min="9" max="9" width="9.140625" style="1" customWidth="1"/>
    <col min="10" max="13" width="9.140625" style="39" customWidth="1"/>
    <col min="14" max="16384" width="9.140625" style="39"/>
  </cols>
  <sheetData>
    <row r="1" spans="1:8" ht="25.5" x14ac:dyDescent="0.35">
      <c r="A1" s="43" t="s">
        <v>0</v>
      </c>
      <c r="B1" s="43"/>
      <c r="C1" s="44"/>
      <c r="D1" s="44"/>
      <c r="E1" s="44"/>
      <c r="F1" s="44"/>
      <c r="G1" s="44"/>
      <c r="H1" s="44"/>
    </row>
    <row r="2" spans="1:8" ht="42" customHeight="1" x14ac:dyDescent="0.2">
      <c r="A2" s="45" t="s">
        <v>1</v>
      </c>
      <c r="B2" s="46"/>
      <c r="C2" s="47"/>
      <c r="D2" s="47"/>
      <c r="E2" s="47"/>
      <c r="F2" s="47"/>
      <c r="G2" s="47"/>
      <c r="H2" s="48"/>
    </row>
    <row r="3" spans="1:8" ht="14.25" x14ac:dyDescent="0.2">
      <c r="A3" s="2"/>
      <c r="B3" s="3"/>
      <c r="C3" s="2"/>
      <c r="D3" s="2"/>
      <c r="E3" s="2"/>
      <c r="F3" s="4"/>
      <c r="G3" s="49" t="s">
        <v>2</v>
      </c>
      <c r="H3" s="49"/>
    </row>
    <row r="4" spans="1:8" ht="18.95" customHeight="1" x14ac:dyDescent="0.2">
      <c r="A4" s="2"/>
      <c r="B4" s="3"/>
      <c r="C4" s="2"/>
      <c r="D4" s="2"/>
      <c r="E4" s="2"/>
      <c r="F4" s="4"/>
      <c r="G4" s="5"/>
      <c r="H4" s="5"/>
    </row>
    <row r="5" spans="1:8" ht="18.95" hidden="1" customHeight="1" x14ac:dyDescent="0.2">
      <c r="A5" s="2"/>
      <c r="B5" s="3"/>
      <c r="C5" s="2"/>
      <c r="D5" s="2"/>
      <c r="E5" s="2"/>
      <c r="F5" s="6" t="s">
        <v>3</v>
      </c>
      <c r="G5" s="7"/>
      <c r="H5" s="8"/>
    </row>
    <row r="6" spans="1:8" ht="18.95" hidden="1" customHeight="1" x14ac:dyDescent="0.2">
      <c r="A6" s="2"/>
      <c r="B6" s="3"/>
      <c r="C6" s="2"/>
      <c r="D6" s="2"/>
      <c r="E6" s="2"/>
      <c r="F6" s="9"/>
      <c r="G6" s="9" t="s">
        <v>4</v>
      </c>
      <c r="H6" s="8"/>
    </row>
    <row r="7" spans="1:8" ht="18.95" customHeight="1" x14ac:dyDescent="0.2">
      <c r="A7" s="2"/>
      <c r="B7" s="3"/>
      <c r="C7" s="2"/>
      <c r="D7" s="2"/>
      <c r="E7" s="10"/>
      <c r="F7" s="9"/>
      <c r="G7" s="11" t="s">
        <v>5</v>
      </c>
      <c r="H7" s="8"/>
    </row>
    <row r="8" spans="1:8" ht="28.5" customHeight="1" x14ac:dyDescent="0.2">
      <c r="A8" s="2"/>
      <c r="B8" s="3"/>
      <c r="C8" s="2"/>
      <c r="D8" s="2"/>
      <c r="E8" s="2"/>
      <c r="F8" s="2"/>
      <c r="G8" s="2"/>
      <c r="H8" s="2"/>
    </row>
    <row r="9" spans="1:8" ht="18.95" customHeight="1" x14ac:dyDescent="0.2">
      <c r="A9" s="2"/>
      <c r="B9" s="3"/>
      <c r="C9" s="2"/>
      <c r="D9" s="2"/>
      <c r="E9" s="2"/>
      <c r="F9" s="12"/>
      <c r="G9" s="8"/>
      <c r="H9" s="8"/>
    </row>
    <row r="10" spans="1:8" ht="18.95" customHeight="1" x14ac:dyDescent="0.3">
      <c r="A10" s="2"/>
      <c r="B10" s="50" t="s">
        <v>6</v>
      </c>
      <c r="C10" s="50"/>
      <c r="D10" s="50"/>
      <c r="E10" s="50"/>
      <c r="F10" s="50"/>
      <c r="G10" s="51"/>
      <c r="H10" s="51"/>
    </row>
    <row r="11" spans="1:8" ht="18.95" customHeight="1" x14ac:dyDescent="0.25">
      <c r="A11" s="2"/>
      <c r="B11" s="52" t="s">
        <v>7</v>
      </c>
      <c r="C11" s="52"/>
      <c r="D11" s="52"/>
      <c r="E11" s="52"/>
      <c r="F11" s="52"/>
      <c r="G11" s="53"/>
      <c r="H11" s="53"/>
    </row>
    <row r="12" spans="1:8" ht="18.95" customHeight="1" x14ac:dyDescent="0.25">
      <c r="A12" s="2"/>
      <c r="B12" s="52" t="s">
        <v>8</v>
      </c>
      <c r="C12" s="52"/>
      <c r="D12" s="52"/>
      <c r="E12" s="52"/>
      <c r="F12" s="52"/>
      <c r="G12" s="53"/>
      <c r="H12" s="53"/>
    </row>
    <row r="13" spans="1:8" ht="18.95" customHeight="1" thickBot="1" x14ac:dyDescent="0.25">
      <c r="A13" s="2"/>
      <c r="B13" s="13"/>
      <c r="C13" s="2"/>
      <c r="D13" s="2"/>
      <c r="E13" s="2"/>
      <c r="F13" s="4"/>
      <c r="G13" s="2"/>
      <c r="H13" s="2"/>
    </row>
    <row r="14" spans="1:8" ht="18.95" customHeight="1" thickBot="1" x14ac:dyDescent="0.25">
      <c r="A14" s="2"/>
      <c r="B14" s="54" t="s">
        <v>9</v>
      </c>
      <c r="C14" s="56" t="s">
        <v>10</v>
      </c>
      <c r="D14" s="56" t="s">
        <v>11</v>
      </c>
      <c r="E14" s="59" t="s">
        <v>12</v>
      </c>
      <c r="F14" s="60"/>
      <c r="G14" s="61" t="s">
        <v>13</v>
      </c>
      <c r="H14" s="62"/>
    </row>
    <row r="15" spans="1:8" ht="36.75" customHeight="1" thickBot="1" x14ac:dyDescent="0.25">
      <c r="A15" s="2"/>
      <c r="B15" s="55"/>
      <c r="C15" s="57"/>
      <c r="D15" s="58"/>
      <c r="E15" s="14" t="s">
        <v>14</v>
      </c>
      <c r="F15" s="14" t="s">
        <v>15</v>
      </c>
      <c r="G15" s="14" t="s">
        <v>14</v>
      </c>
      <c r="H15" s="14" t="s">
        <v>15</v>
      </c>
    </row>
    <row r="16" spans="1:8" ht="28.5" hidden="1" customHeight="1" x14ac:dyDescent="0.2">
      <c r="A16" s="2"/>
      <c r="B16" s="15" t="s">
        <v>16</v>
      </c>
      <c r="C16" s="16" t="s">
        <v>17</v>
      </c>
      <c r="D16" s="17">
        <f>SUM(D17:D18)</f>
        <v>18840</v>
      </c>
      <c r="E16" s="17">
        <f>SUM(E17:E18)</f>
        <v>2</v>
      </c>
      <c r="F16" s="17">
        <f>SUM(F17:F18)</f>
        <v>18840</v>
      </c>
      <c r="G16" s="18">
        <f>SUM(G17:G18)</f>
        <v>0</v>
      </c>
      <c r="H16" s="17">
        <f>SUM(H17:H18)</f>
        <v>0</v>
      </c>
    </row>
    <row r="17" spans="1:8" ht="18.95" customHeight="1" thickBot="1" x14ac:dyDescent="0.25">
      <c r="A17" s="2"/>
      <c r="B17" s="19" t="s">
        <v>18</v>
      </c>
      <c r="C17" s="20" t="s">
        <v>19</v>
      </c>
      <c r="D17" s="21">
        <f>SUM(F17,H17)</f>
        <v>18840</v>
      </c>
      <c r="E17" s="22">
        <v>2</v>
      </c>
      <c r="F17" s="21">
        <v>18840</v>
      </c>
      <c r="G17" s="23"/>
      <c r="H17" s="21">
        <v>0</v>
      </c>
    </row>
    <row r="18" spans="1:8" ht="13.5" hidden="1" thickBot="1" x14ac:dyDescent="0.25">
      <c r="A18" s="2"/>
      <c r="B18" s="19">
        <v>109</v>
      </c>
      <c r="C18" s="20" t="s">
        <v>20</v>
      </c>
      <c r="D18" s="22">
        <v>0</v>
      </c>
      <c r="E18" s="22"/>
      <c r="F18" s="22">
        <v>0</v>
      </c>
      <c r="G18" s="24"/>
      <c r="H18" s="24">
        <v>0</v>
      </c>
    </row>
    <row r="19" spans="1:8" ht="14.25" hidden="1" customHeight="1" x14ac:dyDescent="0.2">
      <c r="A19" s="2"/>
      <c r="B19" s="15" t="s">
        <v>21</v>
      </c>
      <c r="C19" s="25" t="s">
        <v>22</v>
      </c>
      <c r="D19" s="17">
        <f>SUM(H19,F19)</f>
        <v>570</v>
      </c>
      <c r="E19" s="26"/>
      <c r="F19" s="17">
        <f>SUM(F20:F21)</f>
        <v>570</v>
      </c>
      <c r="G19" s="18"/>
      <c r="H19" s="17">
        <f>SUM(H20:H22)</f>
        <v>0</v>
      </c>
    </row>
    <row r="20" spans="1:8" ht="15" hidden="1" customHeight="1" x14ac:dyDescent="0.2">
      <c r="A20" s="2"/>
      <c r="B20" s="19">
        <v>201</v>
      </c>
      <c r="C20" s="20" t="s">
        <v>23</v>
      </c>
      <c r="D20" s="22">
        <v>0</v>
      </c>
      <c r="E20" s="22"/>
      <c r="F20" s="21">
        <v>0</v>
      </c>
      <c r="G20" s="24"/>
      <c r="H20" s="24">
        <v>0</v>
      </c>
    </row>
    <row r="21" spans="1:8" ht="15" hidden="1" customHeight="1" x14ac:dyDescent="0.2">
      <c r="A21" s="2"/>
      <c r="B21" s="19" t="s">
        <v>24</v>
      </c>
      <c r="C21" s="20" t="s">
        <v>25</v>
      </c>
      <c r="D21" s="21">
        <f>SUM(F21,H21)</f>
        <v>570</v>
      </c>
      <c r="E21" s="22"/>
      <c r="F21" s="21">
        <v>570</v>
      </c>
      <c r="G21" s="23"/>
      <c r="H21" s="21">
        <v>0</v>
      </c>
    </row>
    <row r="22" spans="1:8" ht="13.5" hidden="1" thickBot="1" x14ac:dyDescent="0.25">
      <c r="A22" s="2"/>
      <c r="B22" s="19">
        <v>209</v>
      </c>
      <c r="C22" s="20" t="s">
        <v>26</v>
      </c>
      <c r="D22" s="22">
        <v>0</v>
      </c>
      <c r="E22" s="22"/>
      <c r="F22" s="17">
        <v>0</v>
      </c>
      <c r="G22" s="24"/>
      <c r="H22" s="24">
        <v>0</v>
      </c>
    </row>
    <row r="23" spans="1:8" ht="13.5" thickBot="1" x14ac:dyDescent="0.25">
      <c r="A23" s="2"/>
      <c r="B23" s="15" t="s">
        <v>27</v>
      </c>
      <c r="C23" s="25" t="s">
        <v>28</v>
      </c>
      <c r="D23" s="17">
        <f>SUM(D24:D26)</f>
        <v>3640</v>
      </c>
      <c r="E23" s="17"/>
      <c r="F23" s="17">
        <f>SUM(F24:F26)</f>
        <v>3640</v>
      </c>
      <c r="G23" s="23"/>
      <c r="H23" s="17">
        <f>SUM(H24:H26)</f>
        <v>0</v>
      </c>
    </row>
    <row r="24" spans="1:8" ht="13.5" thickBot="1" x14ac:dyDescent="0.25">
      <c r="A24" s="2"/>
      <c r="B24" s="19" t="s">
        <v>29</v>
      </c>
      <c r="C24" s="20" t="s">
        <v>30</v>
      </c>
      <c r="D24" s="21">
        <f>SUM(F24,H24)</f>
        <v>2200</v>
      </c>
      <c r="E24" s="22"/>
      <c r="F24" s="21">
        <v>2200</v>
      </c>
      <c r="G24" s="23"/>
      <c r="H24" s="21">
        <v>0</v>
      </c>
    </row>
    <row r="25" spans="1:8" ht="13.5" thickBot="1" x14ac:dyDescent="0.25">
      <c r="A25" s="2"/>
      <c r="B25" s="19" t="s">
        <v>31</v>
      </c>
      <c r="C25" s="20" t="s">
        <v>32</v>
      </c>
      <c r="D25" s="21">
        <f>SUM(F25,H25)</f>
        <v>910</v>
      </c>
      <c r="E25" s="22"/>
      <c r="F25" s="21">
        <v>910</v>
      </c>
      <c r="G25" s="23"/>
      <c r="H25" s="21">
        <v>0</v>
      </c>
    </row>
    <row r="26" spans="1:8" ht="13.5" thickBot="1" x14ac:dyDescent="0.25">
      <c r="A26" s="2"/>
      <c r="B26" s="19" t="s">
        <v>33</v>
      </c>
      <c r="C26" s="20" t="s">
        <v>34</v>
      </c>
      <c r="D26" s="21">
        <f>SUM(F26,H26)</f>
        <v>530</v>
      </c>
      <c r="E26" s="22"/>
      <c r="F26" s="21">
        <v>530</v>
      </c>
      <c r="G26" s="24"/>
      <c r="H26" s="27">
        <v>0</v>
      </c>
    </row>
    <row r="27" spans="1:8" ht="13.5" thickBot="1" x14ac:dyDescent="0.25">
      <c r="A27" s="28"/>
      <c r="B27" s="15"/>
      <c r="C27" s="25" t="s">
        <v>35</v>
      </c>
      <c r="D27" s="17">
        <f>SUM(D23,D19,D16)</f>
        <v>23050</v>
      </c>
      <c r="E27" s="26"/>
      <c r="F27" s="17">
        <f>SUM(F23+F19+F16)</f>
        <v>23050</v>
      </c>
      <c r="G27" s="29"/>
      <c r="H27" s="17">
        <f>SUM(H23,H19,H16)</f>
        <v>0</v>
      </c>
    </row>
    <row r="28" spans="1:8" ht="13.5" thickBot="1" x14ac:dyDescent="0.25">
      <c r="A28" s="28"/>
      <c r="B28" s="15" t="s">
        <v>36</v>
      </c>
      <c r="C28" s="25" t="s">
        <v>37</v>
      </c>
      <c r="D28" s="17">
        <f>SUM(D29:D38)</f>
        <v>7590</v>
      </c>
      <c r="E28" s="17">
        <f>SUM(E29:E38)</f>
        <v>0</v>
      </c>
      <c r="F28" s="17">
        <f>SUM(F29:F38)</f>
        <v>0</v>
      </c>
      <c r="G28" s="17">
        <f>SUM(G29:G38)</f>
        <v>0</v>
      </c>
      <c r="H28" s="17">
        <f>SUM(H29:H38)</f>
        <v>7590</v>
      </c>
    </row>
    <row r="29" spans="1:8" ht="13.5" thickBot="1" x14ac:dyDescent="0.25">
      <c r="A29" s="2"/>
      <c r="B29" s="19" t="s">
        <v>38</v>
      </c>
      <c r="C29" s="20" t="s">
        <v>39</v>
      </c>
      <c r="D29" s="22">
        <f>SUM(F29,H29)</f>
        <v>870</v>
      </c>
      <c r="E29" s="22"/>
      <c r="F29" s="22"/>
      <c r="G29" s="24"/>
      <c r="H29" s="24">
        <v>870</v>
      </c>
    </row>
    <row r="30" spans="1:8" ht="13.5" thickBot="1" x14ac:dyDescent="0.25">
      <c r="A30" s="2"/>
      <c r="B30" s="19" t="s">
        <v>40</v>
      </c>
      <c r="C30" s="20" t="s">
        <v>41</v>
      </c>
      <c r="D30" s="22">
        <f t="shared" ref="D30:D42" si="0">SUM(F30,H30)</f>
        <v>260</v>
      </c>
      <c r="E30" s="22"/>
      <c r="F30" s="22"/>
      <c r="G30" s="24"/>
      <c r="H30" s="24">
        <v>260</v>
      </c>
    </row>
    <row r="31" spans="1:8" ht="13.5" thickBot="1" x14ac:dyDescent="0.25">
      <c r="A31" s="2"/>
      <c r="B31" s="19"/>
      <c r="C31" s="20" t="s">
        <v>42</v>
      </c>
      <c r="D31" s="22">
        <f>SUM(F31,H31)</f>
        <v>4000</v>
      </c>
      <c r="E31" s="22"/>
      <c r="F31" s="22"/>
      <c r="G31" s="24"/>
      <c r="H31" s="24">
        <v>4000</v>
      </c>
    </row>
    <row r="32" spans="1:8" ht="13.5" thickBot="1" x14ac:dyDescent="0.25">
      <c r="A32" s="2"/>
      <c r="B32" s="19"/>
      <c r="C32" s="20" t="s">
        <v>43</v>
      </c>
      <c r="D32" s="22">
        <f t="shared" si="0"/>
        <v>800</v>
      </c>
      <c r="E32" s="22"/>
      <c r="F32" s="22"/>
      <c r="G32" s="24"/>
      <c r="H32" s="24">
        <v>800</v>
      </c>
    </row>
    <row r="33" spans="1:8" ht="13.5" thickBot="1" x14ac:dyDescent="0.25">
      <c r="A33" s="2"/>
      <c r="B33" s="19" t="s">
        <v>44</v>
      </c>
      <c r="C33" s="20" t="s">
        <v>45</v>
      </c>
      <c r="D33" s="22">
        <f>SUM(F33,H33)</f>
        <v>520</v>
      </c>
      <c r="E33" s="22"/>
      <c r="F33" s="22"/>
      <c r="G33" s="24"/>
      <c r="H33" s="24">
        <v>520</v>
      </c>
    </row>
    <row r="34" spans="1:8" ht="26.25" thickBot="1" x14ac:dyDescent="0.25">
      <c r="A34" s="2"/>
      <c r="B34" s="19"/>
      <c r="C34" s="20" t="s">
        <v>46</v>
      </c>
      <c r="D34" s="22">
        <f t="shared" si="0"/>
        <v>360</v>
      </c>
      <c r="E34" s="22"/>
      <c r="F34" s="22"/>
      <c r="G34" s="24"/>
      <c r="H34" s="24">
        <v>360</v>
      </c>
    </row>
    <row r="35" spans="1:8" ht="13.5" thickBot="1" x14ac:dyDescent="0.25">
      <c r="A35" s="2"/>
      <c r="B35" s="19" t="s">
        <v>47</v>
      </c>
      <c r="C35" s="20" t="s">
        <v>48</v>
      </c>
      <c r="D35" s="22">
        <f>SUM(F35,H35)</f>
        <v>520</v>
      </c>
      <c r="E35" s="22"/>
      <c r="F35" s="22"/>
      <c r="G35" s="24"/>
      <c r="H35" s="24">
        <v>520</v>
      </c>
    </row>
    <row r="36" spans="1:8" ht="13.5" thickBot="1" x14ac:dyDescent="0.25">
      <c r="A36" s="2"/>
      <c r="B36" s="19"/>
      <c r="C36" s="20" t="s">
        <v>49</v>
      </c>
      <c r="D36" s="22">
        <f t="shared" si="0"/>
        <v>0</v>
      </c>
      <c r="E36" s="22"/>
      <c r="F36" s="22"/>
      <c r="G36" s="24"/>
      <c r="H36" s="24"/>
    </row>
    <row r="37" spans="1:8" ht="13.5" thickBot="1" x14ac:dyDescent="0.25">
      <c r="A37" s="2"/>
      <c r="B37" s="19" t="s">
        <v>50</v>
      </c>
      <c r="C37" s="20" t="s">
        <v>51</v>
      </c>
      <c r="D37" s="22">
        <f t="shared" si="0"/>
        <v>0</v>
      </c>
      <c r="E37" s="22"/>
      <c r="F37" s="22"/>
      <c r="G37" s="24"/>
      <c r="H37" s="24"/>
    </row>
    <row r="38" spans="1:8" ht="13.5" thickBot="1" x14ac:dyDescent="0.25">
      <c r="A38" s="2"/>
      <c r="B38" s="19" t="s">
        <v>52</v>
      </c>
      <c r="C38" s="20" t="s">
        <v>53</v>
      </c>
      <c r="D38" s="22">
        <f t="shared" si="0"/>
        <v>260</v>
      </c>
      <c r="E38" s="22"/>
      <c r="F38" s="22"/>
      <c r="G38" s="24"/>
      <c r="H38" s="24">
        <v>260</v>
      </c>
    </row>
    <row r="39" spans="1:8" ht="26.25" thickBot="1" x14ac:dyDescent="0.25">
      <c r="A39" s="2"/>
      <c r="B39" s="15" t="s">
        <v>54</v>
      </c>
      <c r="C39" s="25" t="s">
        <v>55</v>
      </c>
      <c r="D39" s="30">
        <f>SUM(D40:D41)</f>
        <v>1710</v>
      </c>
      <c r="E39" s="30"/>
      <c r="F39" s="30">
        <f>SUM(F40:F41)</f>
        <v>0</v>
      </c>
      <c r="G39" s="30"/>
      <c r="H39" s="30">
        <f>SUM(H40:H41)</f>
        <v>1710</v>
      </c>
    </row>
    <row r="40" spans="1:8" ht="13.5" thickBot="1" x14ac:dyDescent="0.25">
      <c r="A40" s="2"/>
      <c r="B40" s="19" t="s">
        <v>56</v>
      </c>
      <c r="C40" s="20" t="s">
        <v>57</v>
      </c>
      <c r="D40" s="22">
        <f t="shared" si="0"/>
        <v>160</v>
      </c>
      <c r="E40" s="22"/>
      <c r="F40" s="22"/>
      <c r="G40" s="24"/>
      <c r="H40" s="24">
        <v>160</v>
      </c>
    </row>
    <row r="41" spans="1:8" ht="13.5" thickBot="1" x14ac:dyDescent="0.25">
      <c r="A41" s="2"/>
      <c r="B41" s="19" t="s">
        <v>58</v>
      </c>
      <c r="C41" s="20" t="s">
        <v>59</v>
      </c>
      <c r="D41" s="22">
        <f t="shared" si="0"/>
        <v>1550</v>
      </c>
      <c r="E41" s="22"/>
      <c r="F41" s="22"/>
      <c r="G41" s="24"/>
      <c r="H41" s="24">
        <v>1550</v>
      </c>
    </row>
    <row r="42" spans="1:8" ht="13.5" hidden="1" thickBot="1" x14ac:dyDescent="0.25">
      <c r="A42" s="2"/>
      <c r="B42" s="19">
        <v>5203</v>
      </c>
      <c r="C42" s="20" t="s">
        <v>60</v>
      </c>
      <c r="D42" s="22">
        <f t="shared" si="0"/>
        <v>0</v>
      </c>
      <c r="E42" s="22"/>
      <c r="F42" s="22"/>
      <c r="G42" s="24"/>
      <c r="H42" s="24"/>
    </row>
    <row r="43" spans="1:8" ht="13.5" thickBot="1" x14ac:dyDescent="0.25">
      <c r="A43" s="2"/>
      <c r="B43" s="41" t="s">
        <v>61</v>
      </c>
      <c r="C43" s="42"/>
      <c r="D43" s="30">
        <f>SUM(D27+D28+D39)</f>
        <v>32350</v>
      </c>
      <c r="E43" s="30"/>
      <c r="F43" s="30">
        <f>SUM(F27+F28+F39)</f>
        <v>23050</v>
      </c>
      <c r="G43" s="30"/>
      <c r="H43" s="30">
        <f>SUM(H27+H28+H39)</f>
        <v>9300</v>
      </c>
    </row>
    <row r="44" spans="1:8" x14ac:dyDescent="0.2">
      <c r="A44" s="2"/>
      <c r="B44" s="3"/>
      <c r="C44" s="2"/>
      <c r="D44" s="2"/>
      <c r="E44" s="2"/>
      <c r="F44" s="4"/>
      <c r="G44" s="2"/>
      <c r="H44" s="2"/>
    </row>
    <row r="45" spans="1:8" ht="14.25" x14ac:dyDescent="0.2">
      <c r="A45" s="2"/>
      <c r="B45" s="31" t="s">
        <v>62</v>
      </c>
      <c r="C45" s="2"/>
      <c r="D45" s="4"/>
      <c r="E45" s="2"/>
      <c r="F45" s="2"/>
      <c r="G45" s="32"/>
      <c r="H45" s="2"/>
    </row>
    <row r="46" spans="1:8" ht="15" x14ac:dyDescent="0.25">
      <c r="A46" s="2"/>
      <c r="B46" s="33" t="s">
        <v>5</v>
      </c>
      <c r="C46" s="34"/>
      <c r="D46" s="2"/>
      <c r="E46" s="2"/>
      <c r="F46" s="2"/>
      <c r="G46" s="32"/>
      <c r="H46" s="2"/>
    </row>
    <row r="47" spans="1:8" ht="15" x14ac:dyDescent="0.25">
      <c r="A47" s="2"/>
      <c r="B47" s="33" t="s">
        <v>63</v>
      </c>
      <c r="C47" s="34"/>
      <c r="D47" s="32"/>
      <c r="E47" s="2"/>
      <c r="F47" s="2"/>
      <c r="G47" s="32"/>
      <c r="H47" s="2"/>
    </row>
    <row r="48" spans="1:8" ht="15" x14ac:dyDescent="0.2">
      <c r="A48" s="2"/>
      <c r="B48" s="3"/>
      <c r="C48" s="35"/>
      <c r="D48" s="35"/>
      <c r="E48" s="2"/>
      <c r="F48" s="2"/>
      <c r="G48" s="2"/>
      <c r="H48" s="2"/>
    </row>
    <row r="49" spans="1:8" ht="15" x14ac:dyDescent="0.2">
      <c r="A49" s="2"/>
      <c r="B49" s="36"/>
      <c r="C49" s="35"/>
      <c r="D49" s="37"/>
      <c r="E49" s="2"/>
      <c r="F49" s="2"/>
      <c r="G49" s="2"/>
      <c r="H49" s="2"/>
    </row>
    <row r="50" spans="1:8" x14ac:dyDescent="0.2">
      <c r="A50" s="2"/>
      <c r="B50" s="38"/>
      <c r="C50" s="34"/>
      <c r="D50" s="2"/>
      <c r="E50" s="2"/>
      <c r="F50" s="4"/>
      <c r="G50" s="2"/>
      <c r="H50" s="2"/>
    </row>
    <row r="51" spans="1:8" x14ac:dyDescent="0.2">
      <c r="A51" s="2"/>
      <c r="B51" s="38"/>
      <c r="C51" s="34"/>
      <c r="D51" s="2"/>
      <c r="E51" s="2"/>
      <c r="F51" s="4"/>
      <c r="G51" s="2"/>
      <c r="H51" s="2"/>
    </row>
    <row r="52" spans="1:8" x14ac:dyDescent="0.2">
      <c r="A52" s="2"/>
      <c r="B52" s="3"/>
      <c r="C52" s="2"/>
      <c r="D52" s="2"/>
      <c r="E52" s="2"/>
      <c r="F52" s="4"/>
      <c r="G52" s="2"/>
      <c r="H52" s="2"/>
    </row>
  </sheetData>
  <mergeCells count="12">
    <mergeCell ref="B43:C43"/>
    <mergeCell ref="A1:H1"/>
    <mergeCell ref="A2:H2"/>
    <mergeCell ref="G3:H3"/>
    <mergeCell ref="B10:H10"/>
    <mergeCell ref="B11:H11"/>
    <mergeCell ref="B12:H12"/>
    <mergeCell ref="B14:B15"/>
    <mergeCell ref="C14:C15"/>
    <mergeCell ref="D14:D15"/>
    <mergeCell ref="E14:F14"/>
    <mergeCell ref="G14:H14"/>
  </mergeCells>
  <pageMargins left="0" right="0.27559055118110237" top="0.27559055118110237" bottom="0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2026-08-28T10:27:34Z</cp:lastPrinted>
  <dcterms:created xsi:type="dcterms:W3CDTF">2026-08-28T10:23:52Z</dcterms:created>
  <dcterms:modified xsi:type="dcterms:W3CDTF">2026-08-28T12:09:07Z</dcterms:modified>
</cp:coreProperties>
</file>